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10_Ch10\"/>
    </mc:Choice>
  </mc:AlternateContent>
  <bookViews>
    <workbookView xWindow="390" yWindow="120" windowWidth="8850" windowHeight="4500"/>
  </bookViews>
  <sheets>
    <sheet name="Model" sheetId="5" r:id="rId1"/>
    <sheet name="Product A" sheetId="2" r:id="rId2"/>
    <sheet name="Product B" sheetId="3" r:id="rId3"/>
  </sheets>
  <definedNames>
    <definedName name="solver_adj" localSheetId="0" hidden="1">Model!$B$8:$B$9</definedName>
    <definedName name="solver_adj" localSheetId="1" hidden="1">'Product A'!$B$37:$C$37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bd" localSheetId="0" hidden="1">2</definedName>
    <definedName name="solver_ibd" localSheetId="1" hidden="1">2</definedName>
    <definedName name="solver_itr" localSheetId="0" hidden="1">100</definedName>
    <definedName name="solver_itr" localSheetId="1" hidden="1">100</definedName>
    <definedName name="solver_lhs1" localSheetId="0" hidden="1">Model!$B$10</definedName>
    <definedName name="solver_lhs2" localSheetId="0" hidden="1">Model!$B$8:$B$9</definedName>
    <definedName name="solver_lin" localSheetId="0" hidden="1">2</definedName>
    <definedName name="solver_lin" localSheetId="1" hidden="1">2</definedName>
    <definedName name="solver_lva" localSheetId="0" hidden="1">2</definedName>
    <definedName name="solver_lva" localSheetId="1" hidden="1">2</definedName>
    <definedName name="solver_mip" localSheetId="0" hidden="1">5000</definedName>
    <definedName name="solver_mip" localSheetId="1" hidden="1">1000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1</definedName>
    <definedName name="solver_neg" localSheetId="1" hidden="1">2</definedName>
    <definedName name="solver_nod" localSheetId="0" hidden="1">5000</definedName>
    <definedName name="solver_nod" localSheetId="1" hidden="1">1000</definedName>
    <definedName name="solver_num" localSheetId="0" hidden="1">2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fx" localSheetId="0" hidden="1">2</definedName>
    <definedName name="solver_ofx" localSheetId="1" hidden="1">2</definedName>
    <definedName name="solver_opt" localSheetId="0" hidden="1">Model!$B$15</definedName>
    <definedName name="solver_opt" localSheetId="1" hidden="1">'Product A'!$G$36</definedName>
    <definedName name="solver_piv" localSheetId="0" hidden="1">0.000001</definedName>
    <definedName name="solver_pre" localSheetId="0" hidden="1">0.000001</definedName>
    <definedName name="solver_pre" localSheetId="1" hidden="1">0.000001</definedName>
    <definedName name="solver_pro" localSheetId="0" hidden="1">2</definedName>
    <definedName name="solver_pro" localSheetId="1" hidden="1">2</definedName>
    <definedName name="solver_rbv" localSheetId="0" hidden="1">2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o" localSheetId="0" hidden="1">2</definedName>
    <definedName name="solver_reo" localSheetId="1" hidden="1">2</definedName>
    <definedName name="solver_rep" localSheetId="0" hidden="1">2</definedName>
    <definedName name="solver_rep" localSheetId="1" hidden="1">2</definedName>
    <definedName name="solver_rhs1" localSheetId="0" hidden="1">Model!$B$3</definedName>
    <definedName name="solver_rhs2" localSheetId="0" hidden="1">Model!$B$4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1000</definedName>
    <definedName name="solver_std" localSheetId="0" hidden="1">1</definedName>
    <definedName name="solver_tim" localSheetId="0" hidden="1">100</definedName>
    <definedName name="solver_tim" localSheetId="1" hidden="1">100</definedName>
    <definedName name="solver_tol" localSheetId="0" hidden="1">0.0005</definedName>
    <definedName name="solver_tol" localSheetId="1" hidden="1">0.05</definedName>
    <definedName name="solver_typ" localSheetId="0" hidden="1">1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2</definedName>
  </definedNames>
  <calcPr calcId="152511"/>
</workbook>
</file>

<file path=xl/calcChain.xml><?xml version="1.0" encoding="utf-8"?>
<calcChain xmlns="http://schemas.openxmlformats.org/spreadsheetml/2006/main">
  <c r="B13" i="5" l="1"/>
  <c r="B14" i="5"/>
  <c r="B10" i="5"/>
  <c r="B15" i="5" l="1"/>
</calcChain>
</file>

<file path=xl/sharedStrings.xml><?xml version="1.0" encoding="utf-8"?>
<sst xmlns="http://schemas.openxmlformats.org/spreadsheetml/2006/main" count="11" uniqueCount="8">
  <si>
    <t>Product A</t>
  </si>
  <si>
    <t>Product B</t>
  </si>
  <si>
    <t>Phillips Marketing</t>
  </si>
  <si>
    <t>Total</t>
  </si>
  <si>
    <t>Budget ($000)</t>
  </si>
  <si>
    <t>Min Allocation ($000)</t>
  </si>
  <si>
    <t>Advertising ($000)</t>
  </si>
  <si>
    <t>Profit ($MM)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</si>
</sst>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0"/>
  </numFmts>
  <fonts count="3" x14ac:knownFonts="1">
    <font>
      <sz val="12"/>
      <name val="Arial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Border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Product A</a:t>
            </a:r>
          </a:p>
        </c:rich>
      </c:tx>
      <c:layout>
        <c:manualLayout>
          <c:xMode val="edge"/>
          <c:yMode val="edge"/>
          <c:x val="0.41626861235646978"/>
          <c:y val="3.66666666666666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16129816041506"/>
          <c:y val="0.25333415798879555"/>
          <c:w val="0.81818309251503396"/>
          <c:h val="0.4866682508732124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log"/>
            <c:dispRSqr val="1"/>
            <c:dispEq val="1"/>
            <c:trendlineLbl>
              <c:layout>
                <c:manualLayout>
                  <c:x val="9.3840686182169814E-2"/>
                  <c:y val="-0.1502708661417323"/>
                </c:manualLayout>
              </c:layout>
              <c:numFmt formatCode="General" sourceLinked="0"/>
            </c:trendlineLbl>
          </c:trendline>
          <c:xVal>
            <c:numRef>
              <c:f>'Product A'!$H$3:$H$11</c:f>
              <c:numCache>
                <c:formatCode>General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123</c:v>
                </c:pt>
                <c:pt idx="3">
                  <c:v>125</c:v>
                </c:pt>
                <c:pt idx="4">
                  <c:v>132</c:v>
                </c:pt>
                <c:pt idx="5">
                  <c:v>208.5</c:v>
                </c:pt>
                <c:pt idx="6">
                  <c:v>210</c:v>
                </c:pt>
                <c:pt idx="7">
                  <c:v>322</c:v>
                </c:pt>
                <c:pt idx="8">
                  <c:v>400.3</c:v>
                </c:pt>
              </c:numCache>
            </c:numRef>
          </c:xVal>
          <c:yVal>
            <c:numRef>
              <c:f>'Product A'!$I$3:$I$11</c:f>
              <c:numCache>
                <c:formatCode>General</c:formatCode>
                <c:ptCount val="9"/>
                <c:pt idx="0">
                  <c:v>22.300328343676753</c:v>
                </c:pt>
                <c:pt idx="1">
                  <c:v>23.804146216245258</c:v>
                </c:pt>
                <c:pt idx="2">
                  <c:v>23.660472630972897</c:v>
                </c:pt>
                <c:pt idx="3">
                  <c:v>22.936043549067602</c:v>
                </c:pt>
                <c:pt idx="4">
                  <c:v>23.786997944313981</c:v>
                </c:pt>
                <c:pt idx="5">
                  <c:v>24.339676888230997</c:v>
                </c:pt>
                <c:pt idx="6">
                  <c:v>23.910095795884676</c:v>
                </c:pt>
                <c:pt idx="7">
                  <c:v>24.375886821322609</c:v>
                </c:pt>
                <c:pt idx="8">
                  <c:v>25.440731159429589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342592"/>
        <c:axId val="324343152"/>
      </c:scatterChart>
      <c:valAx>
        <c:axId val="32434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Advertising ($000)</a:t>
                </a:r>
              </a:p>
            </c:rich>
          </c:tx>
          <c:layout>
            <c:manualLayout>
              <c:xMode val="edge"/>
              <c:yMode val="edge"/>
              <c:x val="0.44178695366428478"/>
              <c:y val="0.856669466316710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343152"/>
        <c:crosses val="autoZero"/>
        <c:crossBetween val="midCat"/>
      </c:valAx>
      <c:valAx>
        <c:axId val="324343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Profit ($mil)</a:t>
                </a:r>
              </a:p>
            </c:rich>
          </c:tx>
          <c:layout>
            <c:manualLayout>
              <c:xMode val="edge"/>
              <c:yMode val="edge"/>
              <c:x val="2.5518341307814992E-2"/>
              <c:y val="0.356667716535433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34259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Product B</a:t>
            </a:r>
          </a:p>
        </c:rich>
      </c:tx>
      <c:layout>
        <c:manualLayout>
          <c:xMode val="edge"/>
          <c:yMode val="edge"/>
          <c:x val="0.41945320664704144"/>
          <c:y val="3.66666666666666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09434446709406"/>
          <c:y val="0.25333415798879555"/>
          <c:w val="0.79635317453544607"/>
          <c:h val="0.4866682508732124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log"/>
            <c:dispRSqr val="1"/>
            <c:dispEq val="1"/>
            <c:trendlineLbl>
              <c:layout>
                <c:manualLayout>
                  <c:x val="6.3077647208992491E-2"/>
                  <c:y val="-0.20444514435695538"/>
                </c:manualLayout>
              </c:layout>
              <c:numFmt formatCode="General" sourceLinked="0"/>
            </c:trendlineLbl>
          </c:trendline>
          <c:xVal>
            <c:numRef>
              <c:f>'Product B'!$H$3:$H$11</c:f>
              <c:numCache>
                <c:formatCode>General</c:formatCode>
                <c:ptCount val="9"/>
                <c:pt idx="0">
                  <c:v>50</c:v>
                </c:pt>
                <c:pt idx="1">
                  <c:v>100</c:v>
                </c:pt>
                <c:pt idx="2">
                  <c:v>123</c:v>
                </c:pt>
                <c:pt idx="3">
                  <c:v>125</c:v>
                </c:pt>
                <c:pt idx="4">
                  <c:v>132</c:v>
                </c:pt>
                <c:pt idx="5">
                  <c:v>208.5</c:v>
                </c:pt>
                <c:pt idx="6">
                  <c:v>210</c:v>
                </c:pt>
                <c:pt idx="7">
                  <c:v>322</c:v>
                </c:pt>
                <c:pt idx="8">
                  <c:v>400.3</c:v>
                </c:pt>
              </c:numCache>
            </c:numRef>
          </c:xVal>
          <c:yVal>
            <c:numRef>
              <c:f>'Product B'!$I$3:$I$11</c:f>
              <c:numCache>
                <c:formatCode>General</c:formatCode>
                <c:ptCount val="9"/>
                <c:pt idx="0">
                  <c:v>17.53160945750269</c:v>
                </c:pt>
                <c:pt idx="1">
                  <c:v>17.844796949626815</c:v>
                </c:pt>
                <c:pt idx="2">
                  <c:v>17.982682796697244</c:v>
                </c:pt>
                <c:pt idx="3">
                  <c:v>18.114317475261615</c:v>
                </c:pt>
                <c:pt idx="4">
                  <c:v>18.31060706893264</c:v>
                </c:pt>
                <c:pt idx="5">
                  <c:v>18.211492390277858</c:v>
                </c:pt>
                <c:pt idx="6">
                  <c:v>18.368409643653582</c:v>
                </c:pt>
                <c:pt idx="7">
                  <c:v>18.28009188578369</c:v>
                </c:pt>
                <c:pt idx="8">
                  <c:v>18.400429705882747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346512"/>
        <c:axId val="324347072"/>
      </c:scatterChart>
      <c:valAx>
        <c:axId val="32434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Advertising ($000)</a:t>
                </a:r>
              </a:p>
            </c:rich>
          </c:tx>
          <c:layout>
            <c:manualLayout>
              <c:xMode val="edge"/>
              <c:yMode val="edge"/>
              <c:x val="0.46048664129749739"/>
              <c:y val="0.856669466316710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347072"/>
        <c:crosses val="autoZero"/>
        <c:crossBetween val="midCat"/>
      </c:valAx>
      <c:valAx>
        <c:axId val="32434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Profit ($mil)
</a:t>
                </a:r>
              </a:p>
            </c:rich>
          </c:tx>
          <c:layout>
            <c:manualLayout>
              <c:xMode val="edge"/>
              <c:yMode val="edge"/>
              <c:x val="2.4316109422492401E-2"/>
              <c:y val="0.356667716535433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34651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12</xdr:row>
      <xdr:rowOff>57150</xdr:rowOff>
    </xdr:from>
    <xdr:to>
      <xdr:col>11</xdr:col>
      <xdr:colOff>742950</xdr:colOff>
      <xdr:row>27</xdr:row>
      <xdr:rowOff>57150</xdr:rowOff>
    </xdr:to>
    <xdr:graphicFrame macro="">
      <xdr:nvGraphicFramePr>
        <xdr:cNvPr id="205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638175</xdr:colOff>
      <xdr:row>12</xdr:row>
      <xdr:rowOff>133350</xdr:rowOff>
    </xdr:from>
    <xdr:to>
      <xdr:col>14</xdr:col>
      <xdr:colOff>542925</xdr:colOff>
      <xdr:row>27</xdr:row>
      <xdr:rowOff>133350</xdr:rowOff>
    </xdr:to>
    <xdr:graphicFrame macro="">
      <xdr:nvGraphicFramePr>
        <xdr:cNvPr id="3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29" sqref="B29"/>
    </sheetView>
  </sheetViews>
  <sheetFormatPr defaultRowHeight="15.75" x14ac:dyDescent="0.25"/>
  <cols>
    <col min="1" max="1" width="18.6640625" style="3" bestFit="1" customWidth="1"/>
    <col min="2" max="2" width="16.33203125" style="3" bestFit="1" customWidth="1"/>
    <col min="3" max="16384" width="8.88671875" style="3"/>
  </cols>
  <sheetData>
    <row r="1" spans="1:2" x14ac:dyDescent="0.25">
      <c r="A1" s="2" t="s">
        <v>2</v>
      </c>
    </row>
    <row r="2" spans="1:2" x14ac:dyDescent="0.25">
      <c r="A2" s="2"/>
    </row>
    <row r="3" spans="1:2" x14ac:dyDescent="0.25">
      <c r="A3" s="2" t="s">
        <v>4</v>
      </c>
      <c r="B3" s="4">
        <v>500</v>
      </c>
    </row>
    <row r="4" spans="1:2" x14ac:dyDescent="0.25">
      <c r="A4" s="2" t="s">
        <v>5</v>
      </c>
      <c r="B4" s="4">
        <v>50</v>
      </c>
    </row>
    <row r="5" spans="1:2" x14ac:dyDescent="0.25">
      <c r="A5" s="2"/>
    </row>
    <row r="7" spans="1:2" ht="16.5" thickBot="1" x14ac:dyDescent="0.3">
      <c r="B7" s="2" t="s">
        <v>6</v>
      </c>
    </row>
    <row r="8" spans="1:2" x14ac:dyDescent="0.25">
      <c r="A8" s="2" t="s">
        <v>0</v>
      </c>
      <c r="B8" s="5">
        <v>381.0094712584044</v>
      </c>
    </row>
    <row r="9" spans="1:2" ht="16.5" thickBot="1" x14ac:dyDescent="0.3">
      <c r="A9" s="2" t="s">
        <v>1</v>
      </c>
      <c r="B9" s="6">
        <v>118.99052874159547</v>
      </c>
    </row>
    <row r="10" spans="1:2" x14ac:dyDescent="0.25">
      <c r="A10" s="7" t="s">
        <v>3</v>
      </c>
      <c r="B10" s="8">
        <f>B8+B9</f>
        <v>499.99999999999989</v>
      </c>
    </row>
    <row r="12" spans="1:2" x14ac:dyDescent="0.25">
      <c r="B12" s="7" t="s">
        <v>7</v>
      </c>
    </row>
    <row r="13" spans="1:2" x14ac:dyDescent="0.25">
      <c r="A13" s="2" t="s">
        <v>0</v>
      </c>
      <c r="B13" s="9">
        <f>1.2712*LN(B8)+17.414</f>
        <v>24.968518165960376</v>
      </c>
    </row>
    <row r="14" spans="1:2" ht="16.5" thickBot="1" x14ac:dyDescent="0.3">
      <c r="A14" s="2" t="s">
        <v>1</v>
      </c>
      <c r="B14" s="10">
        <f>0.397*LN(B9)+16.109</f>
        <v>18.006280428116305</v>
      </c>
    </row>
    <row r="15" spans="1:2" x14ac:dyDescent="0.25">
      <c r="A15" s="11" t="s">
        <v>3</v>
      </c>
      <c r="B15" s="9">
        <f>B13+B14</f>
        <v>42.974798594076681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39"/>
  <sheetViews>
    <sheetView topLeftCell="C1" workbookViewId="0">
      <selection activeCell="J33" sqref="J33"/>
    </sheetView>
  </sheetViews>
  <sheetFormatPr defaultRowHeight="15" x14ac:dyDescent="0.2"/>
  <cols>
    <col min="2" max="4" width="12.109375" bestFit="1" customWidth="1"/>
    <col min="7" max="7" width="13.21875" bestFit="1" customWidth="1"/>
  </cols>
  <sheetData>
    <row r="3" spans="8:9" x14ac:dyDescent="0.2">
      <c r="H3">
        <v>50</v>
      </c>
      <c r="I3">
        <v>22.300328343676753</v>
      </c>
    </row>
    <row r="4" spans="8:9" x14ac:dyDescent="0.2">
      <c r="H4">
        <v>100</v>
      </c>
      <c r="I4">
        <v>23.804146216245258</v>
      </c>
    </row>
    <row r="5" spans="8:9" x14ac:dyDescent="0.2">
      <c r="H5">
        <v>123</v>
      </c>
      <c r="I5">
        <v>23.660472630972897</v>
      </c>
    </row>
    <row r="6" spans="8:9" x14ac:dyDescent="0.2">
      <c r="H6">
        <v>125</v>
      </c>
      <c r="I6">
        <v>22.936043549067602</v>
      </c>
    </row>
    <row r="7" spans="8:9" x14ac:dyDescent="0.2">
      <c r="H7">
        <v>132</v>
      </c>
      <c r="I7">
        <v>23.786997944313981</v>
      </c>
    </row>
    <row r="8" spans="8:9" x14ac:dyDescent="0.2">
      <c r="H8">
        <v>208.5</v>
      </c>
      <c r="I8">
        <v>24.339676888230997</v>
      </c>
    </row>
    <row r="9" spans="8:9" x14ac:dyDescent="0.2">
      <c r="H9">
        <v>210</v>
      </c>
      <c r="I9">
        <v>23.910095795884676</v>
      </c>
    </row>
    <row r="10" spans="8:9" x14ac:dyDescent="0.2">
      <c r="H10">
        <v>322</v>
      </c>
      <c r="I10">
        <v>24.375886821322609</v>
      </c>
    </row>
    <row r="11" spans="8:9" x14ac:dyDescent="0.2">
      <c r="H11">
        <v>400.3</v>
      </c>
      <c r="I11">
        <v>25.440731159429589</v>
      </c>
    </row>
    <row r="36" spans="2:3" x14ac:dyDescent="0.2">
      <c r="B36" s="1"/>
      <c r="C36" s="1"/>
    </row>
    <row r="37" spans="2:3" x14ac:dyDescent="0.2">
      <c r="B37" s="1"/>
      <c r="C37" s="1"/>
    </row>
    <row r="38" spans="2:3" x14ac:dyDescent="0.2">
      <c r="B38" s="1"/>
      <c r="C38" s="1"/>
    </row>
    <row r="39" spans="2:3" x14ac:dyDescent="0.2">
      <c r="B39" s="1"/>
      <c r="C39" s="1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3:I11"/>
  <sheetViews>
    <sheetView topLeftCell="F1" workbookViewId="0">
      <selection activeCell="M7" sqref="M7"/>
    </sheetView>
  </sheetViews>
  <sheetFormatPr defaultRowHeight="15" x14ac:dyDescent="0.2"/>
  <cols>
    <col min="8" max="8" width="12.109375" bestFit="1" customWidth="1"/>
    <col min="9" max="9" width="8.77734375" bestFit="1" customWidth="1"/>
  </cols>
  <sheetData>
    <row r="3" spans="8:9" x14ac:dyDescent="0.2">
      <c r="H3">
        <v>50</v>
      </c>
      <c r="I3">
        <v>17.53160945750269</v>
      </c>
    </row>
    <row r="4" spans="8:9" x14ac:dyDescent="0.2">
      <c r="H4">
        <v>100</v>
      </c>
      <c r="I4">
        <v>17.844796949626815</v>
      </c>
    </row>
    <row r="5" spans="8:9" x14ac:dyDescent="0.2">
      <c r="H5">
        <v>123</v>
      </c>
      <c r="I5">
        <v>17.982682796697244</v>
      </c>
    </row>
    <row r="6" spans="8:9" x14ac:dyDescent="0.2">
      <c r="H6">
        <v>125</v>
      </c>
      <c r="I6">
        <v>18.114317475261615</v>
      </c>
    </row>
    <row r="7" spans="8:9" x14ac:dyDescent="0.2">
      <c r="H7">
        <v>132</v>
      </c>
      <c r="I7">
        <v>18.31060706893264</v>
      </c>
    </row>
    <row r="8" spans="8:9" x14ac:dyDescent="0.2">
      <c r="H8">
        <v>208.5</v>
      </c>
      <c r="I8">
        <v>18.211492390277858</v>
      </c>
    </row>
    <row r="9" spans="8:9" x14ac:dyDescent="0.2">
      <c r="H9">
        <v>210</v>
      </c>
      <c r="I9">
        <v>18.368409643653582</v>
      </c>
    </row>
    <row r="10" spans="8:9" x14ac:dyDescent="0.2">
      <c r="H10">
        <v>322</v>
      </c>
      <c r="I10">
        <v>18.28009188578369</v>
      </c>
    </row>
    <row r="11" spans="8:9" x14ac:dyDescent="0.2">
      <c r="H11">
        <v>400.3</v>
      </c>
      <c r="I11">
        <v>18.400429705882747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</vt:lpstr>
      <vt:lpstr>Product A</vt:lpstr>
      <vt:lpstr>Product B</vt:lpstr>
    </vt:vector>
  </TitlesOfParts>
  <Company>University of Cincinnati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1999-01-17T19:28:44Z</dcterms:created>
  <dcterms:modified xsi:type="dcterms:W3CDTF">2014-08-17T19:02:14Z</dcterms:modified>
</cp:coreProperties>
</file>